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vin.sharepoint.com/sites/AvdelingFagogMarked/Delte dokumenter/Lønnsomhet/2023/"/>
    </mc:Choice>
  </mc:AlternateContent>
  <xr:revisionPtr revIDLastSave="0" documentId="14_{7535C375-525C-4DDB-A322-787CDBC0FAA0}" xr6:coauthVersionLast="47" xr6:coauthVersionMax="47" xr10:uidLastSave="{00000000-0000-0000-0000-000000000000}"/>
  <bookViews>
    <workbookView xWindow="29715" yWindow="510" windowWidth="22920" windowHeight="14475" xr2:uid="{00000000-000D-0000-FFFF-FFFF00000000}"/>
  </bookViews>
  <sheets>
    <sheet name="statusverdier" sheetId="1" r:id="rId1"/>
  </sheets>
  <definedNames>
    <definedName name="_Toc524251600" localSheetId="0">statusverdier!#REF!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8" i="1"/>
  <c r="I27" i="1"/>
  <c r="E28" i="1"/>
  <c r="E27" i="1"/>
  <c r="I23" i="1" l="1"/>
  <c r="E33" i="1" l="1"/>
  <c r="E30" i="1"/>
  <c r="J27" i="1" l="1"/>
  <c r="I30" i="1"/>
  <c r="I31" i="1"/>
  <c r="E21" i="1" l="1"/>
  <c r="E32" i="1" l="1"/>
  <c r="E31" i="1"/>
  <c r="E25" i="1"/>
  <c r="J23" i="1" l="1"/>
  <c r="I25" i="1"/>
  <c r="E22" i="1" l="1"/>
  <c r="F21" i="1" l="1"/>
  <c r="F22" i="1"/>
  <c r="F25" i="1"/>
  <c r="I32" i="1" l="1"/>
  <c r="I33" i="1"/>
  <c r="J21" i="1" l="1"/>
  <c r="F32" i="1" l="1"/>
  <c r="F31" i="1"/>
  <c r="F30" i="1"/>
  <c r="F33" i="1"/>
  <c r="F28" i="1"/>
  <c r="F27" i="1"/>
  <c r="E24" i="1" l="1"/>
  <c r="F24" i="1" s="1"/>
  <c r="E23" i="1" l="1"/>
  <c r="F23" i="1" s="1"/>
  <c r="F35" i="1" s="1"/>
  <c r="J25" i="1" l="1"/>
  <c r="J31" i="1" l="1"/>
  <c r="J32" i="1"/>
  <c r="J33" i="1"/>
  <c r="J30" i="1"/>
  <c r="J28" i="1"/>
  <c r="I22" i="1"/>
  <c r="J22" i="1" s="1"/>
  <c r="I24" i="1"/>
  <c r="J24" i="1" s="1"/>
  <c r="J35" i="1" l="1"/>
</calcChain>
</file>

<file path=xl/sharedStrings.xml><?xml version="1.0" encoding="utf-8"?>
<sst xmlns="http://schemas.openxmlformats.org/spreadsheetml/2006/main" count="43" uniqueCount="37">
  <si>
    <t>Ta opp driftsstatus ved nyttår!</t>
  </si>
  <si>
    <t>Norsvins anbefalte statusverdier</t>
  </si>
  <si>
    <t>Dyregruppe/verdienhet</t>
  </si>
  <si>
    <t>Drektighetsdag</t>
  </si>
  <si>
    <t>Verdi per liv, spe-, små- &amp; slaktegris</t>
  </si>
  <si>
    <t>Verdi per kg levendevekt for spe-, små- &amp; slaktegris</t>
  </si>
  <si>
    <t>Råner</t>
  </si>
  <si>
    <t>Avlspurke</t>
  </si>
  <si>
    <t>Bedekt ungpurke</t>
  </si>
  <si>
    <t>Ubedekt ungpurke</t>
  </si>
  <si>
    <t>TABELL FOR BEREGNING AV DYRESTATUS</t>
  </si>
  <si>
    <t>Dyregruppe  .</t>
  </si>
  <si>
    <t>Konto nr</t>
  </si>
  <si>
    <t>Lev. vekt per gris, kg</t>
  </si>
  <si>
    <t>Status</t>
  </si>
  <si>
    <t>Ant.</t>
  </si>
  <si>
    <t>Verdi per dyr*</t>
  </si>
  <si>
    <t>Sum verdi</t>
  </si>
  <si>
    <t>Ant</t>
  </si>
  <si>
    <t xml:space="preserve">Råner </t>
  </si>
  <si>
    <t xml:space="preserve">Bedekte ungpurker </t>
  </si>
  <si>
    <t xml:space="preserve">Rekrutteringspurker       </t>
  </si>
  <si>
    <t>Drektighetsdager Ingris*</t>
  </si>
  <si>
    <t xml:space="preserve">Smågris - fødsel til avvenn.      </t>
  </si>
  <si>
    <t>Smågris - avvenn. til 30 kg</t>
  </si>
  <si>
    <t xml:space="preserve">Slaktegris,   30 - 40 kg  </t>
  </si>
  <si>
    <t xml:space="preserve">     40 - 60 kg  </t>
  </si>
  <si>
    <t xml:space="preserve">     60 - 80 kg  </t>
  </si>
  <si>
    <t xml:space="preserve">     80 - 110 kg </t>
  </si>
  <si>
    <t>SUM</t>
  </si>
  <si>
    <t xml:space="preserve">                   </t>
  </si>
  <si>
    <t xml:space="preserve">          </t>
  </si>
  <si>
    <t>* Verdi pr drektighetsdag</t>
  </si>
  <si>
    <t>Kr, pr 31.12.22</t>
  </si>
  <si>
    <t>Kr, pr 31.12.23</t>
  </si>
  <si>
    <t>Status 31.12.2022 (Norsvins oppgitte statusverdier)</t>
  </si>
  <si>
    <t xml:space="preserve">Status 31.12.2023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</si>
</sst>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el"/>
    </font>
    <font>
      <sz val="8"/>
      <name val="Arial"/>
      <family val="2"/>
    </font>
    <font>
      <sz val="9"/>
      <name val="Arial"/>
      <family val="2"/>
    </font>
    <font>
      <b/>
      <sz val="10"/>
      <name val="Ariel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8" fillId="0" borderId="5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1" fontId="0" fillId="0" borderId="0" xfId="0" applyNumberFormat="1"/>
    <xf numFmtId="0" fontId="13" fillId="0" borderId="0" xfId="0" applyFont="1"/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11" fillId="0" borderId="1" xfId="0" applyFont="1" applyBorder="1"/>
    <xf numFmtId="0" fontId="14" fillId="0" borderId="0" xfId="0" applyFont="1"/>
    <xf numFmtId="1" fontId="11" fillId="0" borderId="1" xfId="0" applyNumberFormat="1" applyFont="1" applyBorder="1"/>
    <xf numFmtId="1" fontId="12" fillId="0" borderId="0" xfId="0" applyNumberFormat="1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2" zoomScale="130" zoomScaleNormal="130" workbookViewId="0">
      <pane xSplit="1" topLeftCell="B1" activePane="topRight" state="frozen"/>
      <selection pane="topRight" activeCell="I22" sqref="I22"/>
    </sheetView>
  </sheetViews>
  <sheetFormatPr baseColWidth="10" defaultColWidth="11.42578125" defaultRowHeight="12.75"/>
  <cols>
    <col min="1" max="1" width="22.28515625" customWidth="1"/>
    <col min="2" max="2" width="8.28515625" customWidth="1"/>
    <col min="3" max="3" width="10.5703125" customWidth="1"/>
    <col min="4" max="4" width="5.7109375" customWidth="1"/>
    <col min="5" max="5" width="7.42578125" customWidth="1"/>
    <col min="6" max="6" width="9.28515625" customWidth="1"/>
    <col min="7" max="7" width="11.42578125" hidden="1" customWidth="1"/>
    <col min="8" max="8" width="12.140625" customWidth="1"/>
    <col min="9" max="9" width="7.5703125" customWidth="1"/>
    <col min="10" max="10" width="9.28515625" customWidth="1"/>
  </cols>
  <sheetData>
    <row r="1" spans="1:5" ht="18.75">
      <c r="A1" s="1" t="s">
        <v>0</v>
      </c>
    </row>
    <row r="2" spans="1:5" ht="24.75" customHeight="1">
      <c r="A2" s="2" t="s">
        <v>1</v>
      </c>
    </row>
    <row r="3" spans="1:5" ht="15.75">
      <c r="A3" s="2"/>
    </row>
    <row r="4" spans="1:5" ht="27" customHeight="1">
      <c r="A4" s="32" t="s">
        <v>2</v>
      </c>
      <c r="B4" s="31"/>
      <c r="C4" s="18" t="s">
        <v>33</v>
      </c>
      <c r="D4" s="33" t="s">
        <v>34</v>
      </c>
      <c r="E4" s="34"/>
    </row>
    <row r="5" spans="1:5" ht="18" customHeight="1">
      <c r="A5" s="35" t="s">
        <v>3</v>
      </c>
      <c r="B5" s="36"/>
      <c r="C5" s="11">
        <v>75</v>
      </c>
      <c r="D5" s="32">
        <v>70</v>
      </c>
      <c r="E5" s="31"/>
    </row>
    <row r="6" spans="1:5" ht="32.25" customHeight="1">
      <c r="A6" s="35" t="s">
        <v>4</v>
      </c>
      <c r="B6" s="36"/>
      <c r="C6" s="11">
        <v>800</v>
      </c>
      <c r="D6" s="32">
        <v>700</v>
      </c>
      <c r="E6" s="31"/>
    </row>
    <row r="7" spans="1:5" ht="35.25" customHeight="1">
      <c r="A7" s="35" t="s">
        <v>5</v>
      </c>
      <c r="B7" s="36"/>
      <c r="C7" s="11">
        <v>17</v>
      </c>
      <c r="D7" s="30">
        <v>18</v>
      </c>
      <c r="E7" s="31"/>
    </row>
    <row r="8" spans="1:5" ht="18" customHeight="1">
      <c r="A8" s="35" t="s">
        <v>6</v>
      </c>
      <c r="B8" s="36"/>
      <c r="C8" s="11">
        <v>2940</v>
      </c>
      <c r="D8" s="30">
        <v>2940</v>
      </c>
      <c r="E8" s="31"/>
    </row>
    <row r="9" spans="1:5" ht="18" customHeight="1">
      <c r="A9" s="35" t="s">
        <v>7</v>
      </c>
      <c r="B9" s="36"/>
      <c r="C9" s="11">
        <v>4342</v>
      </c>
      <c r="D9" s="30">
        <v>4712</v>
      </c>
      <c r="E9" s="31"/>
    </row>
    <row r="10" spans="1:5" ht="18" customHeight="1">
      <c r="A10" s="35" t="s">
        <v>8</v>
      </c>
      <c r="B10" s="36"/>
      <c r="C10" s="11">
        <v>5316</v>
      </c>
      <c r="D10" s="30">
        <v>5908</v>
      </c>
      <c r="E10" s="31"/>
    </row>
    <row r="11" spans="1:5" ht="18" customHeight="1">
      <c r="A11" s="35" t="s">
        <v>9</v>
      </c>
      <c r="B11" s="36"/>
      <c r="C11" s="11">
        <v>5018</v>
      </c>
      <c r="D11" s="30">
        <v>5139</v>
      </c>
      <c r="E11" s="31"/>
    </row>
    <row r="12" spans="1:5" ht="15.75">
      <c r="A12" s="3"/>
    </row>
    <row r="13" spans="1:5">
      <c r="A13" s="4"/>
    </row>
    <row r="15" spans="1:5" ht="15.75">
      <c r="A15" s="5"/>
    </row>
    <row r="16" spans="1:5" ht="15.75">
      <c r="A16" s="7"/>
    </row>
    <row r="17" spans="1:15" ht="20.25">
      <c r="A17" s="6" t="s">
        <v>10</v>
      </c>
    </row>
    <row r="19" spans="1:15" ht="40.5" customHeight="1">
      <c r="A19" s="8" t="s">
        <v>11</v>
      </c>
      <c r="B19" s="8" t="s">
        <v>12</v>
      </c>
      <c r="C19" s="9" t="s">
        <v>13</v>
      </c>
      <c r="D19" s="27" t="s">
        <v>35</v>
      </c>
      <c r="E19" s="28"/>
      <c r="F19" s="29"/>
      <c r="G19" t="s">
        <v>14</v>
      </c>
      <c r="H19" s="25" t="s">
        <v>36</v>
      </c>
      <c r="I19" s="26"/>
      <c r="J19" s="26"/>
    </row>
    <row r="20" spans="1:15" ht="26.25" customHeight="1">
      <c r="A20" s="8"/>
      <c r="B20" s="8"/>
      <c r="C20" s="10"/>
      <c r="D20" s="8" t="s">
        <v>15</v>
      </c>
      <c r="E20" s="13" t="s">
        <v>16</v>
      </c>
      <c r="F20" s="8" t="s">
        <v>17</v>
      </c>
      <c r="G20" t="s">
        <v>18</v>
      </c>
      <c r="H20" s="8" t="s">
        <v>15</v>
      </c>
      <c r="I20" s="13" t="s">
        <v>16</v>
      </c>
      <c r="J20" s="8" t="s">
        <v>17</v>
      </c>
    </row>
    <row r="21" spans="1:15" ht="15.95" customHeight="1">
      <c r="A21" s="8" t="s">
        <v>19</v>
      </c>
      <c r="B21" s="8"/>
      <c r="C21" s="10">
        <v>200</v>
      </c>
      <c r="D21" s="8"/>
      <c r="E21" s="10">
        <f>C8</f>
        <v>2940</v>
      </c>
      <c r="F21" s="8">
        <f>D21*E21</f>
        <v>0</v>
      </c>
      <c r="H21" s="8"/>
      <c r="I21" s="19">
        <f>D8</f>
        <v>2940</v>
      </c>
      <c r="J21" s="20">
        <f>H21*I21</f>
        <v>0</v>
      </c>
    </row>
    <row r="22" spans="1:15" ht="15.95" customHeight="1">
      <c r="A22" s="8" t="s">
        <v>7</v>
      </c>
      <c r="B22" s="8"/>
      <c r="C22" s="10">
        <v>180</v>
      </c>
      <c r="D22" s="8"/>
      <c r="E22" s="10">
        <f>C9</f>
        <v>4342</v>
      </c>
      <c r="F22" s="8">
        <f t="shared" ref="F22:F33" si="0">D22*E22</f>
        <v>0</v>
      </c>
      <c r="H22" s="8"/>
      <c r="I22" s="19">
        <f>D9</f>
        <v>4712</v>
      </c>
      <c r="J22" s="20">
        <f t="shared" ref="J22:J33" si="1">H22*I22</f>
        <v>0</v>
      </c>
      <c r="K22" s="15"/>
      <c r="L22" s="24"/>
    </row>
    <row r="23" spans="1:15" ht="15.95" customHeight="1">
      <c r="A23" s="8" t="s">
        <v>20</v>
      </c>
      <c r="B23" s="8"/>
      <c r="C23" s="10">
        <v>140</v>
      </c>
      <c r="D23" s="8"/>
      <c r="E23" s="10">
        <f>C10</f>
        <v>5316</v>
      </c>
      <c r="F23" s="8">
        <f t="shared" si="0"/>
        <v>0</v>
      </c>
      <c r="H23" s="8"/>
      <c r="I23" s="19">
        <f>D10</f>
        <v>5908</v>
      </c>
      <c r="J23" s="20">
        <f>H23*I23</f>
        <v>0</v>
      </c>
    </row>
    <row r="24" spans="1:15" ht="15.95" customHeight="1">
      <c r="A24" s="8" t="s">
        <v>21</v>
      </c>
      <c r="B24" s="8"/>
      <c r="C24" s="10">
        <v>110</v>
      </c>
      <c r="D24" s="8"/>
      <c r="E24" s="10">
        <f>C11</f>
        <v>5018</v>
      </c>
      <c r="F24" s="8">
        <f t="shared" si="0"/>
        <v>0</v>
      </c>
      <c r="H24" s="8"/>
      <c r="I24" s="19">
        <f>D11</f>
        <v>5139</v>
      </c>
      <c r="J24" s="20">
        <f t="shared" si="1"/>
        <v>0</v>
      </c>
    </row>
    <row r="25" spans="1:15" ht="15.95" customHeight="1">
      <c r="A25" s="8" t="s">
        <v>22</v>
      </c>
      <c r="B25" s="8"/>
      <c r="C25" s="10"/>
      <c r="D25" s="8"/>
      <c r="E25" s="10">
        <f>C5</f>
        <v>75</v>
      </c>
      <c r="F25" s="8">
        <f>D25*E25</f>
        <v>0</v>
      </c>
      <c r="H25" s="8"/>
      <c r="I25" s="17">
        <f>D5</f>
        <v>70</v>
      </c>
      <c r="J25" s="20">
        <f>H25*I25</f>
        <v>0</v>
      </c>
      <c r="K25" s="15"/>
      <c r="L25" s="24"/>
      <c r="O25" s="16"/>
    </row>
    <row r="26" spans="1:15" ht="15.95" customHeight="1">
      <c r="A26" s="8"/>
      <c r="B26" s="8"/>
      <c r="C26" s="10"/>
      <c r="D26" s="8"/>
      <c r="E26" s="10"/>
      <c r="F26" s="8"/>
      <c r="H26" s="8"/>
      <c r="I26" s="17"/>
      <c r="J26" s="20"/>
      <c r="N26" s="15"/>
    </row>
    <row r="27" spans="1:15" ht="15.95" customHeight="1">
      <c r="A27" s="8" t="s">
        <v>23</v>
      </c>
      <c r="B27" s="8"/>
      <c r="C27" s="10">
        <v>7</v>
      </c>
      <c r="D27" s="8"/>
      <c r="E27" s="10">
        <f>$C$6+C27*$C$7</f>
        <v>919</v>
      </c>
      <c r="F27" s="8">
        <f t="shared" si="0"/>
        <v>0</v>
      </c>
      <c r="H27" s="8"/>
      <c r="I27" s="17">
        <f>$D$6+C27*$D$7</f>
        <v>826</v>
      </c>
      <c r="J27" s="20">
        <f>H27*I27</f>
        <v>0</v>
      </c>
      <c r="K27" s="15"/>
    </row>
    <row r="28" spans="1:15" ht="15.95" customHeight="1">
      <c r="A28" s="14" t="s">
        <v>24</v>
      </c>
      <c r="B28" s="8"/>
      <c r="C28" s="10">
        <v>20</v>
      </c>
      <c r="D28" s="8"/>
      <c r="E28" s="10">
        <f>$C$6+C28*$C$7</f>
        <v>1140</v>
      </c>
      <c r="F28" s="8">
        <f t="shared" si="0"/>
        <v>0</v>
      </c>
      <c r="H28" s="8"/>
      <c r="I28" s="17">
        <f>$D$6+C28*$D$7</f>
        <v>1060</v>
      </c>
      <c r="J28" s="20">
        <f t="shared" si="1"/>
        <v>0</v>
      </c>
    </row>
    <row r="29" spans="1:15" ht="15.95" customHeight="1">
      <c r="A29" s="8"/>
      <c r="B29" s="8"/>
      <c r="C29" s="10"/>
      <c r="D29" s="8"/>
      <c r="E29" s="10"/>
      <c r="F29" s="8"/>
      <c r="H29" s="8"/>
      <c r="I29" s="17"/>
      <c r="J29" s="20"/>
    </row>
    <row r="30" spans="1:15" ht="15.95" customHeight="1">
      <c r="A30" s="14" t="s">
        <v>25</v>
      </c>
      <c r="B30" s="8"/>
      <c r="C30" s="10">
        <v>35</v>
      </c>
      <c r="D30" s="8"/>
      <c r="E30" s="10">
        <f>$C$6+C30*$C$7</f>
        <v>1395</v>
      </c>
      <c r="F30" s="8">
        <f t="shared" si="0"/>
        <v>0</v>
      </c>
      <c r="H30" s="8"/>
      <c r="I30" s="17">
        <f>$D$6+C30*$D$7</f>
        <v>1330</v>
      </c>
      <c r="J30" s="20">
        <f t="shared" si="1"/>
        <v>0</v>
      </c>
    </row>
    <row r="31" spans="1:15" ht="15.95" customHeight="1">
      <c r="A31" s="8" t="s">
        <v>26</v>
      </c>
      <c r="B31" s="8"/>
      <c r="C31" s="10">
        <v>50</v>
      </c>
      <c r="D31" s="8"/>
      <c r="E31" s="10">
        <f>$C$6+C31*$C$7</f>
        <v>1650</v>
      </c>
      <c r="F31" s="8">
        <f t="shared" si="0"/>
        <v>0</v>
      </c>
      <c r="H31" s="8"/>
      <c r="I31" s="17">
        <f>$D$6+C31*$D$7</f>
        <v>1600</v>
      </c>
      <c r="J31" s="20">
        <f t="shared" si="1"/>
        <v>0</v>
      </c>
    </row>
    <row r="32" spans="1:15" ht="15.95" customHeight="1">
      <c r="A32" s="8" t="s">
        <v>27</v>
      </c>
      <c r="B32" s="8"/>
      <c r="C32" s="10">
        <v>70</v>
      </c>
      <c r="D32" s="8"/>
      <c r="E32" s="10">
        <f>$C$6+C32*$C$7</f>
        <v>1990</v>
      </c>
      <c r="F32" s="8">
        <f t="shared" si="0"/>
        <v>0</v>
      </c>
      <c r="H32" s="8"/>
      <c r="I32" s="17">
        <f>$D$6+C32*$D$7</f>
        <v>1960</v>
      </c>
      <c r="J32" s="20">
        <f t="shared" si="1"/>
        <v>0</v>
      </c>
    </row>
    <row r="33" spans="1:10" ht="15.95" customHeight="1">
      <c r="A33" s="8" t="s">
        <v>28</v>
      </c>
      <c r="B33" s="8"/>
      <c r="C33" s="10">
        <v>90</v>
      </c>
      <c r="D33" s="8"/>
      <c r="E33" s="10">
        <f>$C$6+C33*$C$7</f>
        <v>2330</v>
      </c>
      <c r="F33" s="8">
        <f t="shared" si="0"/>
        <v>0</v>
      </c>
      <c r="H33" s="8"/>
      <c r="I33" s="17">
        <f>$D$6+C33*$D$7</f>
        <v>2320</v>
      </c>
      <c r="J33" s="20">
        <f t="shared" si="1"/>
        <v>0</v>
      </c>
    </row>
    <row r="34" spans="1:10" ht="15.95" customHeight="1">
      <c r="A34" s="8"/>
      <c r="B34" s="8"/>
      <c r="C34" s="8"/>
      <c r="D34" s="8"/>
      <c r="E34" s="8"/>
      <c r="F34" s="8"/>
      <c r="H34" s="8"/>
      <c r="I34" s="8"/>
      <c r="J34" s="20"/>
    </row>
    <row r="35" spans="1:10" ht="15.95" customHeight="1">
      <c r="A35" s="8" t="s">
        <v>29</v>
      </c>
      <c r="B35" s="8" t="s">
        <v>30</v>
      </c>
      <c r="C35" s="8" t="s">
        <v>31</v>
      </c>
      <c r="D35" s="8"/>
      <c r="E35" s="8" t="s">
        <v>31</v>
      </c>
      <c r="F35" s="21">
        <f>SUM(F21:F33)</f>
        <v>0</v>
      </c>
      <c r="G35" s="22"/>
      <c r="H35" s="21"/>
      <c r="I35" s="21" t="s">
        <v>31</v>
      </c>
      <c r="J35" s="23">
        <f>SUM(J21:J34)</f>
        <v>0</v>
      </c>
    </row>
    <row r="36" spans="1:10">
      <c r="A36" s="12" t="s">
        <v>32</v>
      </c>
    </row>
  </sheetData>
  <mergeCells count="18">
    <mergeCell ref="D4:E4"/>
    <mergeCell ref="D5:E5"/>
    <mergeCell ref="A9:B9"/>
    <mergeCell ref="A10:B10"/>
    <mergeCell ref="A11:B11"/>
    <mergeCell ref="A4:B4"/>
    <mergeCell ref="A5:B5"/>
    <mergeCell ref="A6:B6"/>
    <mergeCell ref="A7:B7"/>
    <mergeCell ref="A8:B8"/>
    <mergeCell ref="H19:J19"/>
    <mergeCell ref="D19:F19"/>
    <mergeCell ref="D8:E8"/>
    <mergeCell ref="D7:E7"/>
    <mergeCell ref="D6:E6"/>
    <mergeCell ref="D9:E9"/>
    <mergeCell ref="D10:E10"/>
    <mergeCell ref="D11:E1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cea42f-f430-45fa-8cd2-9a7b1b478aa6">
      <UserInfo>
        <DisplayName>Øystein Moen</DisplayName>
        <AccountId>46</AccountId>
        <AccountType/>
      </UserInfo>
    </SharedWithUsers>
    <TaxCatchAll xmlns="cfcea42f-f430-45fa-8cd2-9a7b1b478aa6" xsi:nil="true"/>
    <lcf76f155ced4ddcb4097134ff3c332f xmlns="a83c1e3e-6d67-4c50-b9b6-fdf5cb1140a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CBE9B99179D44A9AC40F4DF47EAEC" ma:contentTypeVersion="18" ma:contentTypeDescription="Opprett et nytt dokument." ma:contentTypeScope="" ma:versionID="87ecb7be83ea1ed44f5a702fa3bd9459">
  <xsd:schema xmlns:xsd="http://www.w3.org/2001/XMLSchema" xmlns:xs="http://www.w3.org/2001/XMLSchema" xmlns:p="http://schemas.microsoft.com/office/2006/metadata/properties" xmlns:ns2="a83c1e3e-6d67-4c50-b9b6-fdf5cb1140af" xmlns:ns3="cfcea42f-f430-45fa-8cd2-9a7b1b478aa6" targetNamespace="http://schemas.microsoft.com/office/2006/metadata/properties" ma:root="true" ma:fieldsID="02caed523631c866a9ac7fadf796ddb7" ns2:_="" ns3:_="">
    <xsd:import namespace="a83c1e3e-6d67-4c50-b9b6-fdf5cb1140af"/>
    <xsd:import namespace="cfcea42f-f430-45fa-8cd2-9a7b1b478a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1e3e-6d67-4c50-b9b6-fdf5cb114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b0f0c245-37f1-4e93-a460-488bf4dded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ea42f-f430-45fa-8cd2-9a7b1b478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36b5bc-86b1-4983-91df-e17eb74033ac}" ma:internalName="TaxCatchAll" ma:showField="CatchAllData" ma:web="cfcea42f-f430-45fa-8cd2-9a7b1b478a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AD9DA-BBBA-43DE-8529-459AC1AB2234}">
  <ds:schemaRefs>
    <ds:schemaRef ds:uri="http://schemas.openxmlformats.org/package/2006/metadata/core-properties"/>
    <ds:schemaRef ds:uri="http://purl.org/dc/elements/1.1/"/>
    <ds:schemaRef ds:uri="http://www.w3.org/XML/1998/namespace"/>
    <ds:schemaRef ds:uri="cfcea42f-f430-45fa-8cd2-9a7b1b478aa6"/>
    <ds:schemaRef ds:uri="a83c1e3e-6d67-4c50-b9b6-fdf5cb1140af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C9DDD4-8212-42A0-872C-CFFA42874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FBF245-3CF8-4047-86E5-E6BC29485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c1e3e-6d67-4c50-b9b6-fdf5cb1140af"/>
    <ds:schemaRef ds:uri="cfcea42f-f430-45fa-8cd2-9a7b1b478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statusverdier</vt:lpstr>
    </vt:vector>
  </TitlesOfParts>
  <Manager/>
  <Company>Norsvin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Øystein Moen</cp:lastModifiedBy>
  <cp:revision/>
  <dcterms:created xsi:type="dcterms:W3CDTF">2010-12-16T08:53:20Z</dcterms:created>
  <dcterms:modified xsi:type="dcterms:W3CDTF">2024-01-03T14:38:17Z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0x010100A61CBE9B99179D44A9AC40F4DF47EAEC</vt:lpwstr>
  </property>
  <property fmtid="{D5CDD505-2E9C-101B-9397-08002B2CF9AE}" pid="3" name="MediaServiceImageTags">
    <vt:lpwstr/>
  </property>
</Properties>
</file>